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6428" windowHeight="937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195" i="1" l="1"/>
  <c r="H195" i="1"/>
  <c r="I195" i="1"/>
  <c r="J195" i="1"/>
  <c r="G176" i="1"/>
  <c r="H176" i="1"/>
  <c r="I176" i="1"/>
  <c r="J176" i="1"/>
  <c r="H157" i="1"/>
  <c r="J157" i="1"/>
  <c r="I157" i="1"/>
  <c r="G157" i="1"/>
  <c r="G138" i="1"/>
  <c r="J138" i="1"/>
  <c r="H138" i="1"/>
  <c r="I119" i="1"/>
  <c r="H119" i="1"/>
  <c r="J119" i="1"/>
  <c r="G119" i="1"/>
  <c r="I100" i="1"/>
  <c r="G100" i="1"/>
  <c r="F100" i="1"/>
  <c r="H100" i="1"/>
  <c r="J100" i="1"/>
  <c r="F81" i="1"/>
  <c r="I81" i="1"/>
  <c r="G81" i="1"/>
  <c r="I62" i="1"/>
  <c r="J62" i="1"/>
  <c r="H62" i="1"/>
  <c r="F62" i="1"/>
  <c r="G62" i="1"/>
  <c r="J43" i="1"/>
  <c r="H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<sst xmlns="http://schemas.openxmlformats.org/spreadsheetml/2006/main" count="387" uniqueCount="119">
  <si>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</si>
  <si>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</si>
  <si>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</si>
  <si>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</si>
  <si>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</si>
  <si>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</si>
  <si>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</si>
  <si>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</si>
  <si>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</si>
  <si>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</si>
  <si>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</si>
  <si>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</si>
  <si>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</si>
  <si>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</si>
  <si>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</si>
  <si>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</si>
  <si>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</si>
  <si>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</si>
  <si>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</si>
  <si>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</si>
  <si>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</si>
  <si>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</si>
  <si>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</si>
  <si>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</si>
  <si>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</si>
  <si>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</si>
  <si>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</si>
  <si>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</si>
  <si>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</si>
  <si>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</si>
  <si>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</si>
  <si>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</si>
  <si>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</si>
  <si>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</si>
  <si>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</si>
  <si>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</si>
  <si>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</si>
  <si>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</si>
  <si>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</si>
  <si>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</si>
  <si>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Какао с молоком</t>
  </si>
  <si>
    <t>Хлеб пшеничный</t>
  </si>
  <si>
    <t>Закуска</t>
  </si>
  <si>
    <t>Бутерброд с сыром</t>
  </si>
  <si>
    <t>ПР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</si>
  <si>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</si>
  <si>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</si>
  <si>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</si>
  <si>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</si>
  <si>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</si>
  <si>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</si>
  <si>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Птица тушеная в томатном соусе</t>
  </si>
  <si>
    <t>290/кт</t>
  </si>
  <si>
    <t>Каша гречневая рассыпчатая</t>
  </si>
  <si>
    <t>Чай с сахаром</t>
  </si>
  <si>
    <t>302/171</t>
  </si>
  <si>
    <t>печенье</t>
  </si>
  <si>
    <t>Винегрет овощной</t>
  </si>
  <si>
    <t>Томатный суп харчо с курицей и зеленью</t>
  </si>
  <si>
    <t>Биточки из птицы с соусом</t>
  </si>
  <si>
    <t>Макаронные изделия отварные с м/р</t>
  </si>
  <si>
    <t>116/Акт</t>
  </si>
  <si>
    <t>295/759</t>
  </si>
  <si>
    <t>202/309</t>
  </si>
  <si>
    <t>Компот из свежих яблок</t>
  </si>
  <si>
    <t>Сосиски отварные с томатным соусом</t>
  </si>
  <si>
    <t>243/759</t>
  </si>
  <si>
    <t>рис отварной с м/сливочным</t>
  </si>
  <si>
    <t>Напиток из плодов шиповника</t>
  </si>
  <si>
    <t>яблоко</t>
  </si>
  <si>
    <t>Салат Степной</t>
  </si>
  <si>
    <t>Акт</t>
  </si>
  <si>
    <t>Суп картофельный с вермишелью и зеленью</t>
  </si>
  <si>
    <t>Рыба запеченная под молочным соусом</t>
  </si>
  <si>
    <t>Пюре картофельное с м/сливоч</t>
  </si>
  <si>
    <t>Компот из кураги</t>
  </si>
  <si>
    <t>Котлеты из птицы "Московские"</t>
  </si>
  <si>
    <t>Кисель</t>
  </si>
  <si>
    <t>383/Акт</t>
  </si>
  <si>
    <t>Салат из моркови (припущ.) и кураги</t>
  </si>
  <si>
    <t>Солянка по домашнему с филе кур</t>
  </si>
  <si>
    <t>Птица тушеная в сметанном соусе</t>
  </si>
  <si>
    <t>290/Акт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</si>
  <si>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</si>
  <si>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</si>
  <si>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</si>
  <si>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 сметаной зеленью</t>
  </si>
  <si>
    <t>Шницель из птицы с соусом</t>
  </si>
  <si>
    <t>Пюре из бобовых с м/растит</t>
  </si>
  <si>
    <t>Сок фруктовый в ассортименте</t>
  </si>
  <si>
    <t>Каша молочная геркулесовая с маслом сливоч</t>
  </si>
  <si>
    <t>Бутерброд с повидлом</t>
  </si>
  <si>
    <t>Щи из свежей капусты с картофелем,сметаной и зеленью</t>
  </si>
  <si>
    <t>Птица тушенная в томатном соусе</t>
  </si>
  <si>
    <t>Рис отварной с м/сливочным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</si>
  <si>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</si>
  <si>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</si>
  <si>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</si>
  <si>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из птицы тушенные в соусе</t>
  </si>
  <si>
    <t>0.08</t>
  </si>
  <si>
    <t>Рагу овощное из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</si>
  <si>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</si>
  <si>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</si>
  <si>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</si>
  <si>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</si>
  <si>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108/109</t>
  </si>
  <si>
    <t>Фрикадельки из птицы с томатным соуосм</t>
  </si>
  <si>
    <t>297/759</t>
  </si>
  <si>
    <t>Макаронные изделия отварные м м/р</t>
  </si>
  <si>
    <t>Котлеты из птицы с соусом</t>
  </si>
  <si>
    <t>295/Акт</t>
  </si>
  <si>
    <t>Яйцо вареное</t>
  </si>
  <si>
    <t>Салат из белокочанной капусты с морковью</t>
  </si>
  <si>
    <t>Суп-лапша домашняя с цыпленком,зеленью</t>
  </si>
  <si>
    <t>ГБОУ СОШ "ОЦ" пос. Поляков</t>
  </si>
  <si>
    <t>директор</t>
  </si>
  <si>
    <t>Шидловская Е.А.</t>
  </si>
  <si>
    <t>100.00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</si>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</sst>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0" activePane="bottomRight" state="frozen"/>
      <selection pane="topRight" activeCell="E1" sqref="E1"/>
      <selection pane="bottomLeft" activeCell="A6" sqref="A6"/>
      <selection pane="bottomRight" activeCell="J80" sqref="J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114</v>
      </c>
      <c r="D1" s="53"/>
      <c r="E1" s="53"/>
      <c r="F1" s="12" t="s">
        <v>16</v>
      </c>
      <c r="G1" s="2" t="s">
        <v>17</v>
      </c>
      <c r="H1" s="54" t="s">
        <v>115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116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</v>
      </c>
      <c r="H6" s="40">
        <v>12</v>
      </c>
      <c r="I6" s="40">
        <v>37</v>
      </c>
      <c r="J6" s="40">
        <v>283</v>
      </c>
      <c r="K6" s="41">
        <v>173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5</v>
      </c>
      <c r="H8" s="43">
        <v>1</v>
      </c>
      <c r="I8" s="43">
        <v>18</v>
      </c>
      <c r="J8" s="43">
        <v>85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0.4</v>
      </c>
      <c r="I9" s="43">
        <v>20</v>
      </c>
      <c r="J9" s="43">
        <v>118</v>
      </c>
      <c r="K9" s="44" t="s">
        <v>44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42</v>
      </c>
      <c r="E11" s="42" t="s">
        <v>43</v>
      </c>
      <c r="F11" s="43">
        <v>60</v>
      </c>
      <c r="G11" s="43">
        <v>4</v>
      </c>
      <c r="H11" s="43">
        <v>6</v>
      </c>
      <c r="I11" s="43">
        <v>10</v>
      </c>
      <c r="J11" s="43">
        <v>101</v>
      </c>
      <c r="K11" s="44">
        <v>3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 t="s">
        <v>117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20</v>
      </c>
      <c r="H13" s="19">
        <f t="shared" si="0"/>
        <v>19.399999999999999</v>
      </c>
      <c r="I13" s="19">
        <f t="shared" si="0"/>
        <v>85</v>
      </c>
      <c r="J13" s="19">
        <f t="shared" si="0"/>
        <v>587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1.65</v>
      </c>
      <c r="H14" s="43">
        <v>7</v>
      </c>
      <c r="I14" s="43">
        <v>9</v>
      </c>
      <c r="J14" s="43">
        <v>80</v>
      </c>
      <c r="K14" s="44" t="s">
        <v>44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8</v>
      </c>
      <c r="I15" s="43">
        <v>15</v>
      </c>
      <c r="J15" s="43">
        <v>191</v>
      </c>
      <c r="K15" s="44" t="s">
        <v>47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</v>
      </c>
      <c r="H16" s="43">
        <v>12</v>
      </c>
      <c r="I16" s="43">
        <v>35</v>
      </c>
      <c r="J16" s="43">
        <v>271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0.1</v>
      </c>
      <c r="I18" s="43">
        <v>32</v>
      </c>
      <c r="J18" s="43">
        <v>133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15</v>
      </c>
      <c r="J19" s="43">
        <v>81</v>
      </c>
      <c r="K19" s="44" t="s">
        <v>44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</v>
      </c>
      <c r="I20" s="43">
        <v>13</v>
      </c>
      <c r="J20" s="43">
        <v>67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1">SUM(G14:G22)</f>
        <v>25.72</v>
      </c>
      <c r="H23" s="19">
        <f t="shared" si="1"/>
        <v>28.400000000000002</v>
      </c>
      <c r="I23" s="19">
        <f t="shared" si="1"/>
        <v>119</v>
      </c>
      <c r="J23" s="19">
        <f t="shared" si="1"/>
        <v>823</v>
      </c>
      <c r="K23" s="25"/>
      <c r="L23" s="19" t="s">
        <v>118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1241</v>
      </c>
      <c r="G24" s="32">
        <f t="shared" ref="G24:J24" si="2">G13+G23</f>
        <v>45.72</v>
      </c>
      <c r="H24" s="32">
        <f t="shared" si="2"/>
        <v>47.8</v>
      </c>
      <c r="I24" s="32">
        <f t="shared" si="2"/>
        <v>204</v>
      </c>
      <c r="J24" s="32">
        <f t="shared" si="2"/>
        <v>1410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7</v>
      </c>
      <c r="H25" s="40">
        <v>7</v>
      </c>
      <c r="I25" s="40">
        <v>5</v>
      </c>
      <c r="J25" s="40">
        <v>101</v>
      </c>
      <c r="K25" s="41" t="s">
        <v>52</v>
      </c>
      <c r="L25" s="40"/>
    </row>
    <row r="26" spans="1:12" ht="14.4" x14ac:dyDescent="0.3">
      <c r="A26" s="14"/>
      <c r="B26" s="15"/>
      <c r="C26" s="11"/>
      <c r="D26" s="6" t="s">
        <v>29</v>
      </c>
      <c r="E26" s="42" t="s">
        <v>53</v>
      </c>
      <c r="F26" s="43">
        <v>150</v>
      </c>
      <c r="G26" s="43">
        <v>5</v>
      </c>
      <c r="H26" s="43">
        <v>6</v>
      </c>
      <c r="I26" s="43">
        <v>25</v>
      </c>
      <c r="J26" s="43">
        <v>111</v>
      </c>
      <c r="K26" s="44" t="s">
        <v>55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3</v>
      </c>
      <c r="H27" s="43">
        <v>1</v>
      </c>
      <c r="I27" s="43">
        <v>8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0.3</v>
      </c>
      <c r="I28" s="43">
        <v>15</v>
      </c>
      <c r="J28" s="43">
        <v>81</v>
      </c>
      <c r="K28" s="44" t="s">
        <v>44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56</v>
      </c>
      <c r="F30" s="43">
        <v>60</v>
      </c>
      <c r="G30" s="43">
        <v>2</v>
      </c>
      <c r="H30" s="43">
        <v>5</v>
      </c>
      <c r="I30" s="43">
        <v>21</v>
      </c>
      <c r="J30" s="43">
        <v>189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 t="s">
        <v>117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3">SUM(G25:G31)</f>
        <v>19</v>
      </c>
      <c r="H32" s="19">
        <f t="shared" ref="H32" si="4">SUM(H25:H31)</f>
        <v>19.3</v>
      </c>
      <c r="I32" s="19">
        <f t="shared" ref="I32" si="5">SUM(I25:I31)</f>
        <v>74</v>
      </c>
      <c r="J32" s="19">
        <f t="shared" ref="J32" si="6">SUM(J25:J31)</f>
        <v>588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</v>
      </c>
      <c r="H33" s="43">
        <v>6</v>
      </c>
      <c r="I33" s="43">
        <v>4</v>
      </c>
      <c r="J33" s="43">
        <v>75</v>
      </c>
      <c r="K33" s="44">
        <v>67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216</v>
      </c>
      <c r="G34" s="43">
        <v>5.9</v>
      </c>
      <c r="H34" s="43">
        <v>8.6999999999999993</v>
      </c>
      <c r="I34" s="43">
        <v>17</v>
      </c>
      <c r="J34" s="43">
        <v>143</v>
      </c>
      <c r="K34" s="44" t="s">
        <v>61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9.1999999999999993</v>
      </c>
      <c r="H35" s="43">
        <v>6.9</v>
      </c>
      <c r="I35" s="43">
        <v>11</v>
      </c>
      <c r="J35" s="43">
        <v>174</v>
      </c>
      <c r="K35" s="44" t="s">
        <v>62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5.5</v>
      </c>
      <c r="H36" s="43">
        <v>4.5</v>
      </c>
      <c r="I36" s="43">
        <v>26.45</v>
      </c>
      <c r="J36" s="43">
        <v>168.45</v>
      </c>
      <c r="K36" s="44" t="s">
        <v>63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0.16</v>
      </c>
      <c r="H37" s="43">
        <v>0.16</v>
      </c>
      <c r="I37" s="43">
        <v>27.9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44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44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7">SUM(G33:G41)</f>
        <v>26.49</v>
      </c>
      <c r="H42" s="19">
        <f t="shared" ref="H42" si="8">SUM(H33:H41)</f>
        <v>27.580000000000002</v>
      </c>
      <c r="I42" s="19">
        <f t="shared" ref="I42" si="9">SUM(I33:I41)</f>
        <v>113.64999999999999</v>
      </c>
      <c r="J42" s="19">
        <f t="shared" ref="J42" si="10">SUM(J33:J41)</f>
        <v>822.65000000000009</v>
      </c>
      <c r="K42" s="25"/>
      <c r="L42" s="19" t="s">
        <v>118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1376</v>
      </c>
      <c r="G43" s="32">
        <f t="shared" ref="G43" si="11">G32+G42</f>
        <v>45.489999999999995</v>
      </c>
      <c r="H43" s="32">
        <f t="shared" ref="H43" si="12">H32+H42</f>
        <v>46.88</v>
      </c>
      <c r="I43" s="32">
        <f t="shared" ref="I43" si="13">I32+I42</f>
        <v>187.64999999999998</v>
      </c>
      <c r="J43" s="32">
        <f t="shared" ref="J43" si="14">J32+J42</f>
        <v>1410.65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150</v>
      </c>
      <c r="G44" s="40">
        <v>6.4</v>
      </c>
      <c r="H44" s="40">
        <v>8.5</v>
      </c>
      <c r="I44" s="40">
        <v>3.9</v>
      </c>
      <c r="J44" s="40">
        <v>149</v>
      </c>
      <c r="K44" s="41" t="s">
        <v>66</v>
      </c>
      <c r="L44" s="40"/>
    </row>
    <row r="45" spans="1:12" ht="14.4" x14ac:dyDescent="0.3">
      <c r="A45" s="23"/>
      <c r="B45" s="15"/>
      <c r="C45" s="11"/>
      <c r="D45" s="6" t="s">
        <v>29</v>
      </c>
      <c r="E45" s="42" t="s">
        <v>67</v>
      </c>
      <c r="F45" s="43">
        <v>150</v>
      </c>
      <c r="G45" s="43">
        <v>5.5</v>
      </c>
      <c r="H45" s="43">
        <v>4</v>
      </c>
      <c r="I45" s="43">
        <v>34.659999999999997</v>
      </c>
      <c r="J45" s="43">
        <v>210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0.7</v>
      </c>
      <c r="H46" s="43">
        <v>0.3</v>
      </c>
      <c r="I46" s="43">
        <v>20.8</v>
      </c>
      <c r="J46" s="43">
        <v>88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</v>
      </c>
      <c r="H47" s="43">
        <v>0.3</v>
      </c>
      <c r="I47" s="43">
        <v>14.6</v>
      </c>
      <c r="J47" s="43">
        <v>81</v>
      </c>
      <c r="K47" s="44" t="s">
        <v>44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69</v>
      </c>
      <c r="F48" s="43">
        <v>100</v>
      </c>
      <c r="G48" s="43">
        <v>0.4</v>
      </c>
      <c r="H48" s="43">
        <v>4.9000000000000004</v>
      </c>
      <c r="I48" s="43">
        <v>9.8000000000000007</v>
      </c>
      <c r="J48" s="43">
        <v>47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 t="s">
        <v>117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5">SUM(G44:G50)</f>
        <v>15.4</v>
      </c>
      <c r="H51" s="19">
        <f t="shared" ref="H51" si="16">SUM(H44:H50)</f>
        <v>18</v>
      </c>
      <c r="I51" s="19">
        <f t="shared" ref="I51" si="17">SUM(I44:I50)</f>
        <v>83.759999999999991</v>
      </c>
      <c r="J51" s="19">
        <f t="shared" ref="J51" si="18">SUM(J44:J50)</f>
        <v>575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0.9</v>
      </c>
      <c r="H52" s="43">
        <v>3.7</v>
      </c>
      <c r="I52" s="43">
        <v>5.55</v>
      </c>
      <c r="J52" s="43">
        <v>60</v>
      </c>
      <c r="K52" s="44" t="s">
        <v>71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72</v>
      </c>
      <c r="F53" s="43">
        <v>201</v>
      </c>
      <c r="G53" s="43">
        <v>4.7</v>
      </c>
      <c r="H53" s="43">
        <v>9</v>
      </c>
      <c r="I53" s="43">
        <v>15</v>
      </c>
      <c r="J53" s="43">
        <v>160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73</v>
      </c>
      <c r="F54" s="43">
        <v>100</v>
      </c>
      <c r="G54" s="43">
        <v>9.8000000000000007</v>
      </c>
      <c r="H54" s="43">
        <v>6</v>
      </c>
      <c r="I54" s="43">
        <v>9.6999999999999993</v>
      </c>
      <c r="J54" s="43">
        <v>127</v>
      </c>
      <c r="K54" s="44">
        <v>233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74</v>
      </c>
      <c r="F55" s="43">
        <v>150</v>
      </c>
      <c r="G55" s="43">
        <v>3</v>
      </c>
      <c r="H55" s="43">
        <v>7.2</v>
      </c>
      <c r="I55" s="43">
        <v>15.5</v>
      </c>
      <c r="J55" s="43">
        <v>137</v>
      </c>
      <c r="K55" s="44">
        <v>312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0.8</v>
      </c>
      <c r="H56" s="43">
        <v>0.05</v>
      </c>
      <c r="I56" s="43">
        <v>27.6</v>
      </c>
      <c r="J56" s="43">
        <v>115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44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44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19">SUM(G52:G60)</f>
        <v>24.03</v>
      </c>
      <c r="H61" s="19">
        <f t="shared" ref="H61" si="20">SUM(H52:H60)</f>
        <v>27.27</v>
      </c>
      <c r="I61" s="19">
        <f t="shared" ref="I61" si="21">SUM(I52:I60)</f>
        <v>100.64999999999999</v>
      </c>
      <c r="J61" s="19">
        <f t="shared" ref="J61" si="22">SUM(J52:J60)</f>
        <v>746.6</v>
      </c>
      <c r="K61" s="25"/>
      <c r="L61" s="19" t="s">
        <v>118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1401</v>
      </c>
      <c r="G62" s="32">
        <f t="shared" ref="G62" si="23">G51+G61</f>
        <v>39.43</v>
      </c>
      <c r="H62" s="32">
        <f t="shared" ref="H62" si="24">H51+H61</f>
        <v>45.269999999999996</v>
      </c>
      <c r="I62" s="32">
        <f t="shared" ref="I62" si="25">I51+I61</f>
        <v>184.40999999999997</v>
      </c>
      <c r="J62" s="32">
        <f t="shared" ref="J62" si="26">J51+J61</f>
        <v>1321.6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150</v>
      </c>
      <c r="G63" s="40">
        <v>2.2999999999999998</v>
      </c>
      <c r="H63" s="40">
        <v>5.2</v>
      </c>
      <c r="I63" s="40">
        <v>11.4</v>
      </c>
      <c r="J63" s="40">
        <v>139.13</v>
      </c>
      <c r="K63" s="41">
        <v>270</v>
      </c>
      <c r="L63" s="40"/>
    </row>
    <row r="64" spans="1:12" ht="14.4" x14ac:dyDescent="0.3">
      <c r="A64" s="23"/>
      <c r="B64" s="15"/>
      <c r="C64" s="11"/>
      <c r="D64" s="6" t="s">
        <v>29</v>
      </c>
      <c r="E64" s="42" t="s">
        <v>60</v>
      </c>
      <c r="F64" s="43">
        <v>150</v>
      </c>
      <c r="G64" s="43">
        <v>5.5</v>
      </c>
      <c r="H64" s="43">
        <v>4.5</v>
      </c>
      <c r="I64" s="43">
        <v>26.4</v>
      </c>
      <c r="J64" s="43">
        <v>168.5</v>
      </c>
      <c r="K64" s="44" t="s">
        <v>63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4.8</v>
      </c>
      <c r="H65" s="43">
        <v>2.6</v>
      </c>
      <c r="I65" s="43">
        <v>18.600000000000001</v>
      </c>
      <c r="J65" s="43">
        <v>118.6</v>
      </c>
      <c r="K65" s="44" t="s">
        <v>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</v>
      </c>
      <c r="H66" s="43">
        <v>0.3</v>
      </c>
      <c r="I66" s="43">
        <v>14.6</v>
      </c>
      <c r="J66" s="43">
        <v>81</v>
      </c>
      <c r="K66" s="44" t="s">
        <v>44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45</v>
      </c>
      <c r="F68" s="43">
        <v>60</v>
      </c>
      <c r="G68" s="43">
        <v>1.6</v>
      </c>
      <c r="H68" s="43">
        <v>7</v>
      </c>
      <c r="I68" s="43">
        <v>8.6999999999999993</v>
      </c>
      <c r="J68" s="43">
        <v>80</v>
      </c>
      <c r="K68" s="44" t="s">
        <v>44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 t="s">
        <v>117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27">SUM(G63:G69)</f>
        <v>16.600000000000001</v>
      </c>
      <c r="H70" s="19">
        <f t="shared" ref="H70" si="28">SUM(H63:H69)</f>
        <v>19.600000000000001</v>
      </c>
      <c r="I70" s="19">
        <f t="shared" ref="I70" si="29">SUM(I63:I69)</f>
        <v>79.7</v>
      </c>
      <c r="J70" s="19">
        <f t="shared" ref="J70" si="30">SUM(J63:J69)</f>
        <v>587.23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60</v>
      </c>
      <c r="G71" s="43">
        <v>0.9</v>
      </c>
      <c r="H71" s="43">
        <v>2.7</v>
      </c>
      <c r="I71" s="43">
        <v>8.6999999999999993</v>
      </c>
      <c r="J71" s="43">
        <v>45</v>
      </c>
      <c r="K71" s="44">
        <v>63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80</v>
      </c>
      <c r="F72" s="43">
        <v>226</v>
      </c>
      <c r="G72" s="43">
        <v>4.5999999999999996</v>
      </c>
      <c r="H72" s="43">
        <v>6.7</v>
      </c>
      <c r="I72" s="43">
        <v>6.5</v>
      </c>
      <c r="J72" s="43">
        <v>107</v>
      </c>
      <c r="K72" s="44">
        <v>355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81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150</v>
      </c>
      <c r="K73" s="44" t="s">
        <v>82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53</v>
      </c>
      <c r="F74" s="43">
        <v>150</v>
      </c>
      <c r="G74" s="43">
        <v>5</v>
      </c>
      <c r="H74" s="43">
        <v>6</v>
      </c>
      <c r="I74" s="43">
        <v>24.5</v>
      </c>
      <c r="J74" s="43">
        <v>115</v>
      </c>
      <c r="K74" s="44" t="s">
        <v>55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</v>
      </c>
      <c r="J75" s="43">
        <v>138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</v>
      </c>
      <c r="K76" s="44" t="s">
        <v>44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69</v>
      </c>
      <c r="K77" s="44" t="s">
        <v>44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1">SUM(G71:G79)</f>
        <v>25.29</v>
      </c>
      <c r="H80" s="19">
        <f t="shared" ref="H80" si="32">SUM(H71:H79)</f>
        <v>23.86</v>
      </c>
      <c r="I80" s="19">
        <f t="shared" ref="I80" si="33">SUM(I71:I79)</f>
        <v>113.66</v>
      </c>
      <c r="J80" s="19">
        <f t="shared" ref="J80" si="34">SUM(J71:J79)</f>
        <v>705</v>
      </c>
      <c r="K80" s="25"/>
      <c r="L80" s="19" t="s">
        <v>118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1386</v>
      </c>
      <c r="G81" s="32">
        <f t="shared" ref="G81" si="35">G70+G80</f>
        <v>41.89</v>
      </c>
      <c r="H81" s="32">
        <f t="shared" ref="H81" si="36">H70+H80</f>
        <v>43.46</v>
      </c>
      <c r="I81" s="32">
        <f t="shared" ref="I81" si="37">I70+I80</f>
        <v>193.36</v>
      </c>
      <c r="J81" s="32">
        <v>1293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200</v>
      </c>
      <c r="G82" s="40">
        <v>11.6</v>
      </c>
      <c r="H82" s="40">
        <v>9.83</v>
      </c>
      <c r="I82" s="40">
        <v>23</v>
      </c>
      <c r="J82" s="40">
        <v>209</v>
      </c>
      <c r="K82" s="41">
        <v>259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3.2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3.5</v>
      </c>
      <c r="H85" s="43">
        <v>3.52</v>
      </c>
      <c r="I85" s="43">
        <v>19.52</v>
      </c>
      <c r="J85" s="43">
        <v>108.5</v>
      </c>
      <c r="K85" s="44" t="s">
        <v>44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84</v>
      </c>
      <c r="F87" s="43">
        <v>60</v>
      </c>
      <c r="G87" s="43">
        <v>0.9</v>
      </c>
      <c r="H87" s="43">
        <v>5.15</v>
      </c>
      <c r="I87" s="43">
        <v>16.32</v>
      </c>
      <c r="J87" s="43">
        <v>155</v>
      </c>
      <c r="K87" s="44" t="s">
        <v>44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 t="s">
        <v>117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8">SUM(G82:G88)</f>
        <v>19.2</v>
      </c>
      <c r="H89" s="19">
        <f t="shared" ref="H89" si="39">SUM(H82:H88)</f>
        <v>19.75</v>
      </c>
      <c r="I89" s="19">
        <f t="shared" ref="I89" si="40">SUM(I82:I88)</f>
        <v>67.069999999999993</v>
      </c>
      <c r="J89" s="19">
        <f t="shared" ref="J89" si="41">SUM(J82:J88)</f>
        <v>578.5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86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87</v>
      </c>
      <c r="F92" s="43">
        <v>100</v>
      </c>
      <c r="G92" s="43">
        <v>7.02</v>
      </c>
      <c r="H92" s="43">
        <v>11.08</v>
      </c>
      <c r="I92" s="43">
        <v>10.8</v>
      </c>
      <c r="J92" s="43">
        <v>179.4</v>
      </c>
      <c r="K92" s="44">
        <v>295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44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44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2">SUM(G90:G98)</f>
        <v>25.119999999999997</v>
      </c>
      <c r="H99" s="19">
        <f t="shared" ref="H99" si="43">SUM(H90:H98)</f>
        <v>25.74</v>
      </c>
      <c r="I99" s="19">
        <f t="shared" ref="I99" si="44">SUM(I90:I98)</f>
        <v>117.25</v>
      </c>
      <c r="J99" s="19">
        <f t="shared" ref="J99" si="45">SUM(J90:J98)</f>
        <v>752.22</v>
      </c>
      <c r="K99" s="25"/>
      <c r="L99" s="19" t="s">
        <v>118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1281</v>
      </c>
      <c r="G100" s="32">
        <f t="shared" ref="G100" si="46">G89+G99</f>
        <v>44.319999999999993</v>
      </c>
      <c r="H100" s="32">
        <f t="shared" ref="H100" si="47">H89+H99</f>
        <v>45.489999999999995</v>
      </c>
      <c r="I100" s="32">
        <f t="shared" ref="I100" si="48">I89+I99</f>
        <v>184.32</v>
      </c>
      <c r="J100" s="32">
        <f t="shared" ref="J100" si="49">J89+J99</f>
        <v>1330.72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44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91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 t="s">
        <v>117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0">SUM(G101:G107)</f>
        <v>16.45</v>
      </c>
      <c r="H108" s="19">
        <f t="shared" si="50"/>
        <v>17.259999999999998</v>
      </c>
      <c r="I108" s="19">
        <f t="shared" si="50"/>
        <v>75.310000000000016</v>
      </c>
      <c r="J108" s="19">
        <f t="shared" si="50"/>
        <v>587.5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1.65</v>
      </c>
      <c r="H109" s="43">
        <v>7.1</v>
      </c>
      <c r="I109" s="43">
        <v>8.73</v>
      </c>
      <c r="J109" s="43">
        <v>80</v>
      </c>
      <c r="K109" s="44" t="s">
        <v>44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92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93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82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44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44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1">SUM(G109:G117)</f>
        <v>23.11</v>
      </c>
      <c r="H118" s="19">
        <f t="shared" si="51"/>
        <v>24.400000000000002</v>
      </c>
      <c r="I118" s="19">
        <f t="shared" si="51"/>
        <v>111.02</v>
      </c>
      <c r="J118" s="19">
        <f t="shared" si="51"/>
        <v>781.76</v>
      </c>
      <c r="K118" s="25"/>
      <c r="L118" s="19" t="s">
        <v>118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1276</v>
      </c>
      <c r="G119" s="32">
        <f t="shared" ref="G119" si="52">G108+G118</f>
        <v>39.56</v>
      </c>
      <c r="H119" s="32">
        <f t="shared" ref="H119" si="53">H108+H118</f>
        <v>41.66</v>
      </c>
      <c r="I119" s="32">
        <f t="shared" ref="I119" si="54">I108+I118</f>
        <v>186.33</v>
      </c>
      <c r="J119" s="32">
        <f t="shared" ref="J119" si="55">J108+J118</f>
        <v>1369.26</v>
      </c>
      <c r="K119" s="32"/>
      <c r="L119" s="32"/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44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85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 t="s">
        <v>117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6">SUM(G120:G126)</f>
        <v>19.25</v>
      </c>
      <c r="H127" s="19">
        <f t="shared" si="56"/>
        <v>18.04</v>
      </c>
      <c r="I127" s="19">
        <f t="shared" si="56"/>
        <v>83.75</v>
      </c>
      <c r="J127" s="19">
        <f t="shared" si="56"/>
        <v>587.5</v>
      </c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97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98</v>
      </c>
      <c r="F130" s="43">
        <v>100</v>
      </c>
      <c r="G130" s="43">
        <v>9.66</v>
      </c>
      <c r="H130" s="43">
        <v>7.28</v>
      </c>
      <c r="I130" s="43">
        <v>10.1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0.35</v>
      </c>
      <c r="H132" s="43" t="s">
        <v>99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44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44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57">SUM(G128:G136)</f>
        <v>25.14</v>
      </c>
      <c r="H137" s="19">
        <f t="shared" si="57"/>
        <v>23.62</v>
      </c>
      <c r="I137" s="19">
        <f t="shared" si="57"/>
        <v>110.24999999999999</v>
      </c>
      <c r="J137" s="19">
        <f t="shared" si="57"/>
        <v>709.78000000000009</v>
      </c>
      <c r="K137" s="25"/>
      <c r="L137" s="19" t="s">
        <v>118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1276</v>
      </c>
      <c r="G138" s="32">
        <f t="shared" ref="G138" si="58">G127+G137</f>
        <v>44.39</v>
      </c>
      <c r="H138" s="32">
        <f t="shared" ref="H138" si="59">H127+H137</f>
        <v>41.66</v>
      </c>
      <c r="I138" s="32">
        <f t="shared" ref="I138" si="60">I127+I137</f>
        <v>194</v>
      </c>
      <c r="J138" s="32">
        <f t="shared" ref="J138" si="61">J127+J137</f>
        <v>1297.2800000000002</v>
      </c>
      <c r="K138" s="32"/>
      <c r="L138" s="32"/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100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44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79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 t="s">
        <v>117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2">SUM(G139:G145)</f>
        <v>19.25</v>
      </c>
      <c r="H146" s="19">
        <f t="shared" si="62"/>
        <v>15.8</v>
      </c>
      <c r="I146" s="19">
        <f t="shared" si="62"/>
        <v>67</v>
      </c>
      <c r="J146" s="19">
        <f t="shared" si="62"/>
        <v>486.34</v>
      </c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71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101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71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44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44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I156" si="63">SUM(G147:G155)</f>
        <v>23.099999999999998</v>
      </c>
      <c r="H156" s="19">
        <f t="shared" si="63"/>
        <v>27.650000000000002</v>
      </c>
      <c r="I156" s="19">
        <f t="shared" si="63"/>
        <v>102.5</v>
      </c>
      <c r="J156" s="19">
        <v>705</v>
      </c>
      <c r="K156" s="25"/>
      <c r="L156" s="19" t="s">
        <v>118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1226</v>
      </c>
      <c r="G157" s="32">
        <f t="shared" ref="G157" si="64">G146+G156</f>
        <v>42.349999999999994</v>
      </c>
      <c r="H157" s="32">
        <f t="shared" ref="H157" si="65">H146+H156</f>
        <v>43.45</v>
      </c>
      <c r="I157" s="32">
        <f t="shared" ref="I157" si="66">I146+I156</f>
        <v>169.5</v>
      </c>
      <c r="J157" s="32">
        <f t="shared" ref="J157" si="67">J146+J156</f>
        <v>1191.3399999999999</v>
      </c>
      <c r="K157" s="32"/>
      <c r="L157" s="32"/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103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44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 t="s">
        <v>117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68">SUM(G158:G164)</f>
        <v>15.4</v>
      </c>
      <c r="H165" s="19">
        <f t="shared" si="68"/>
        <v>15.8</v>
      </c>
      <c r="I165" s="19">
        <f t="shared" si="68"/>
        <v>74.78</v>
      </c>
      <c r="J165" s="19">
        <f t="shared" si="68"/>
        <v>470</v>
      </c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0.9</v>
      </c>
      <c r="H166" s="43">
        <v>6</v>
      </c>
      <c r="I166" s="43">
        <v>4</v>
      </c>
      <c r="J166" s="43">
        <v>75</v>
      </c>
      <c r="K166" s="44">
        <v>67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104</v>
      </c>
      <c r="F167" s="43">
        <v>200</v>
      </c>
      <c r="G167" s="51">
        <v>2.65</v>
      </c>
      <c r="H167" s="43">
        <v>3.02</v>
      </c>
      <c r="I167" s="43">
        <v>14.94</v>
      </c>
      <c r="J167" s="43">
        <v>104.36</v>
      </c>
      <c r="K167" s="44" t="s">
        <v>105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106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107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108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 t="s">
        <v>63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44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44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69">SUM(G166:G174)</f>
        <v>23.959999999999997</v>
      </c>
      <c r="H175" s="19">
        <f t="shared" si="69"/>
        <v>25.990000000000002</v>
      </c>
      <c r="I175" s="19">
        <f t="shared" si="69"/>
        <v>111.68999999999998</v>
      </c>
      <c r="J175" s="19">
        <f t="shared" si="69"/>
        <v>789.61</v>
      </c>
      <c r="K175" s="25"/>
      <c r="L175" s="19" t="s">
        <v>118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1305</v>
      </c>
      <c r="G176" s="32">
        <f t="shared" ref="G176" si="70">G165+G175</f>
        <v>39.36</v>
      </c>
      <c r="H176" s="32">
        <f t="shared" ref="H176" si="71">H165+H175</f>
        <v>41.790000000000006</v>
      </c>
      <c r="I176" s="32">
        <f t="shared" ref="I176" si="72">I165+I175</f>
        <v>186.46999999999997</v>
      </c>
      <c r="J176" s="32">
        <f t="shared" ref="J176" si="73">J165+J175</f>
        <v>1259.6100000000001</v>
      </c>
      <c r="K176" s="32"/>
      <c r="L176" s="32"/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4.83</v>
      </c>
      <c r="H177" s="40">
        <v>8.0399999999999991</v>
      </c>
      <c r="I177" s="40">
        <v>16.149999999999999</v>
      </c>
      <c r="J177" s="40">
        <v>179.4</v>
      </c>
      <c r="K177" s="41" t="s">
        <v>110</v>
      </c>
      <c r="L177" s="40"/>
    </row>
    <row r="178" spans="1:12" ht="14.4" x14ac:dyDescent="0.3">
      <c r="A178" s="23"/>
      <c r="B178" s="15"/>
      <c r="C178" s="11"/>
      <c r="D178" s="6" t="s">
        <v>29</v>
      </c>
      <c r="E178" s="42" t="s">
        <v>53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44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111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 t="s">
        <v>117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74">SUM(G177:G183)</f>
        <v>19.25</v>
      </c>
      <c r="H184" s="19">
        <f t="shared" si="74"/>
        <v>19.75</v>
      </c>
      <c r="I184" s="19">
        <f t="shared" si="74"/>
        <v>67</v>
      </c>
      <c r="J184" s="19">
        <f t="shared" si="74"/>
        <v>571.66999999999996</v>
      </c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113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83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</v>
      </c>
      <c r="J189" s="43">
        <v>133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44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44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75">SUM(G185:G193)</f>
        <v>24.259999999999998</v>
      </c>
      <c r="H194" s="19">
        <f t="shared" si="75"/>
        <v>23.7</v>
      </c>
      <c r="I194" s="19">
        <f t="shared" si="75"/>
        <v>103.14</v>
      </c>
      <c r="J194" s="19">
        <f t="shared" si="75"/>
        <v>734.37</v>
      </c>
      <c r="K194" s="25"/>
      <c r="L194" s="19" t="s">
        <v>118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1321</v>
      </c>
      <c r="G195" s="32">
        <f t="shared" ref="G195" si="76">G184+G194</f>
        <v>43.51</v>
      </c>
      <c r="H195" s="32">
        <f t="shared" ref="H195" si="77">H184+H194</f>
        <v>43.45</v>
      </c>
      <c r="I195" s="32">
        <f t="shared" ref="I195" si="78">I184+I194</f>
        <v>170.14</v>
      </c>
      <c r="J195" s="32">
        <f t="shared" ref="J195" si="79">J184+J194</f>
        <v>1306.04</v>
      </c>
      <c r="K195" s="32"/>
      <c r="L195" s="32"/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1308.9000000000001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42.601999999999997</v>
      </c>
      <c r="H196" s="34">
        <f t="shared" si="80"/>
        <v>44.090999999999994</v>
      </c>
      <c r="I196" s="34">
        <f t="shared" si="80"/>
        <v>186.01799999999997</v>
      </c>
      <c r="J196" s="34">
        <f t="shared" si="80"/>
        <v>1318.95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2026-01-14T19:04:35Z</dcterms:modified>
</cp:coreProperties>
</file>